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\M-disk\Renata\Prehrana 2025\javna  2025\zamrznuti proizvodi\"/>
    </mc:Choice>
  </mc:AlternateContent>
  <xr:revisionPtr revIDLastSave="0" documentId="13_ncr:1_{71125598-B98E-42D4-BEF3-A31DBC443D7D}" xr6:coauthVersionLast="47" xr6:coauthVersionMax="47" xr10:uidLastSave="{00000000-0000-0000-0000-000000000000}"/>
  <bookViews>
    <workbookView xWindow="-120" yWindow="-120" windowWidth="29040" windowHeight="15720" xr2:uid="{D446385A-E4B8-4974-9BC4-3D2C09185EED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I28" i="1"/>
  <c r="H27" i="1"/>
  <c r="I27" i="1"/>
  <c r="F28" i="1"/>
  <c r="F27" i="1"/>
  <c r="I29" i="1"/>
  <c r="H29" i="1"/>
  <c r="F29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I9" i="1"/>
  <c r="H9" i="1"/>
  <c r="F9" i="1"/>
  <c r="I8" i="1"/>
  <c r="H8" i="1"/>
  <c r="F8" i="1"/>
  <c r="I7" i="1"/>
  <c r="H7" i="1"/>
  <c r="F7" i="1"/>
  <c r="I6" i="1"/>
  <c r="H6" i="1"/>
  <c r="F6" i="1"/>
  <c r="I5" i="1"/>
  <c r="H5" i="1"/>
  <c r="F5" i="1"/>
  <c r="I4" i="1"/>
  <c r="H4" i="1"/>
  <c r="F4" i="1"/>
  <c r="E34" i="1" l="1"/>
  <c r="E32" i="1"/>
  <c r="E30" i="1"/>
</calcChain>
</file>

<file path=xl/sharedStrings.xml><?xml version="1.0" encoding="utf-8"?>
<sst xmlns="http://schemas.openxmlformats.org/spreadsheetml/2006/main" count="65" uniqueCount="39">
  <si>
    <t>SPECIFIKACIJA/TROŠKOVNIK ZA DOSTAVLJANJE PONUDA
Predmet nabave: Smrznuti prehrambeni proizvodi Grupa 1: SMRZNUTA RIBA</t>
  </si>
  <si>
    <t>VRSTA/NAZIV PROIZVODA</t>
  </si>
  <si>
    <t>JM</t>
  </si>
  <si>
    <t>OKVIRNA GODIŠNJA
KOLIČINA</t>
  </si>
  <si>
    <t>JED. CIJENA
bez PDV-a</t>
  </si>
  <si>
    <t>CIJENA bez PDV-a</t>
  </si>
  <si>
    <t xml:space="preserve">
PDV</t>
  </si>
  <si>
    <t>IZNOS PDV-a</t>
  </si>
  <si>
    <t>UKUPNO
S PDV-om</t>
  </si>
  <si>
    <t>oslić filet hubbsi, 150g
(bez glazure)</t>
  </si>
  <si>
    <t>kg</t>
  </si>
  <si>
    <t>oslić bez glave (Hubbsi)
200-300g/kom</t>
  </si>
  <si>
    <t>škarpina bez glave 200-300g</t>
  </si>
  <si>
    <t>lignja patagonica očišćena 10-13 cm</t>
  </si>
  <si>
    <t>lignja patagonica - kolutići i krakovi</t>
  </si>
  <si>
    <t>som filet 150-250g/kom,
bez glazure</t>
  </si>
  <si>
    <t>pastrva očićena kalifornijska 200-250g</t>
  </si>
  <si>
    <t>brancin očišćeni 200-300g</t>
  </si>
  <si>
    <t>hobotnica očišćena cca 1,5 - 2kg BG</t>
  </si>
  <si>
    <t>tuna - odrezak s kožom 200-300g</t>
  </si>
  <si>
    <t>plodovi mora bez surimia</t>
  </si>
  <si>
    <t>gamberi 70-100 kom/kg</t>
  </si>
  <si>
    <t>srdela BG očišćena</t>
  </si>
  <si>
    <t>orada očišćena jadranska 200-300g</t>
  </si>
  <si>
    <t>losos dimljeni filet 100g/kom</t>
  </si>
  <si>
    <t>skuša 250g/kom</t>
  </si>
  <si>
    <t>panirani kolutići lignje</t>
  </si>
  <si>
    <t>skuša filet s kožom, 150-200g/kom</t>
  </si>
  <si>
    <t>smuđ filet s kožom, 200-250g/kom</t>
  </si>
  <si>
    <t>UKUPNO bez PDV-a</t>
  </si>
  <si>
    <t>SVEUKUPNO</t>
  </si>
  <si>
    <t>Ovjera ponuditelja</t>
  </si>
  <si>
    <t>panirani štapići, 60% ribe
ribe cca 25g/kom</t>
  </si>
  <si>
    <r>
      <t xml:space="preserve">panirani oslić filet cca </t>
    </r>
    <r>
      <rPr>
        <b/>
        <sz val="12"/>
        <rFont val="Times New Roman"/>
        <family val="1"/>
      </rPr>
      <t xml:space="preserve">150g/kom, </t>
    </r>
    <r>
      <rPr>
        <b/>
        <sz val="12"/>
        <rFont val="Times New Roman1"/>
      </rPr>
      <t>min 50% ribe</t>
    </r>
  </si>
  <si>
    <r>
      <t>l</t>
    </r>
    <r>
      <rPr>
        <b/>
        <sz val="12"/>
        <rFont val="Times New Roman"/>
        <family val="1"/>
      </rPr>
      <t>ignja patagonica neočišćena 10-13 cm     
blok cca 10kg</t>
    </r>
  </si>
  <si>
    <r>
      <t>panirani surimi račići,</t>
    </r>
    <r>
      <rPr>
        <b/>
        <sz val="12"/>
        <rFont val="Times New Roman1"/>
      </rPr>
      <t xml:space="preserve"> minimalno 55% ribe</t>
    </r>
  </si>
  <si>
    <t>panirani štapići lignje (20-30g/kom) min 60% lignje</t>
  </si>
  <si>
    <t>Škarpina filet 100-300g/kom</t>
  </si>
  <si>
    <t>Bakalar filet 100-300g/kom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</si>
</sst>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   &quot;;&quot;-&quot;#,##0.00&quot;    &quot;;&quot; -&quot;#&quot;    &quot;;&quot; &quot;@&quot; &quot;"/>
  </numFmts>
  <fonts count="22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CC0000"/>
      <name val="Calibri"/>
      <family val="2"/>
    </font>
    <font>
      <sz val="10"/>
      <color rgb="FF000000"/>
      <name val="Liberation Sans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1"/>
      <color rgb="FF0000EE"/>
      <name val="Calibri"/>
      <family val="2"/>
    </font>
    <font>
      <sz val="11"/>
      <color rgb="FF996600"/>
      <name val="Calibri"/>
      <family val="2"/>
    </font>
    <font>
      <sz val="11"/>
      <color rgb="FF333333"/>
      <name val="Calibri"/>
      <family val="2"/>
    </font>
    <font>
      <b/>
      <i/>
      <u/>
      <sz val="11"/>
      <color rgb="FF000000"/>
      <name val="Calibri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  <charset val="238"/>
    </font>
    <font>
      <b/>
      <sz val="12"/>
      <name val="Times New Roman"/>
      <family val="1"/>
    </font>
    <font>
      <b/>
      <sz val="12"/>
      <name val="Times New Roman1"/>
    </font>
    <font>
      <b/>
      <sz val="12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9D9D9"/>
        <bgColor rgb="FFD9D9D9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0" borderId="0" applyNumberFormat="0" applyBorder="0" applyProtection="0"/>
    <xf numFmtId="0" fontId="6" fillId="6" borderId="0" applyNumberFormat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8" borderId="0" applyNumberFormat="0" applyBorder="0" applyProtection="0"/>
    <xf numFmtId="0" fontId="14" fillId="8" borderId="1" applyNumberFormat="0" applyProtection="0"/>
    <xf numFmtId="0" fontId="1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8">
    <xf numFmtId="0" fontId="0" fillId="0" borderId="0" xfId="0"/>
    <xf numFmtId="0" fontId="16" fillId="9" borderId="3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vertical="top" wrapText="1"/>
    </xf>
    <xf numFmtId="164" fontId="17" fillId="0" borderId="2" xfId="0" applyNumberFormat="1" applyFont="1" applyBorder="1" applyAlignment="1">
      <alignment horizontal="center" vertical="center"/>
    </xf>
    <xf numFmtId="9" fontId="17" fillId="0" borderId="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8" fillId="0" borderId="2" xfId="0" applyFont="1" applyBorder="1" applyAlignment="1">
      <alignment horizontal="center" vertical="center"/>
    </xf>
    <xf numFmtId="0" fontId="16" fillId="9" borderId="2" xfId="0" applyFont="1" applyFill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0" fontId="0" fillId="0" borderId="4" xfId="0" applyBorder="1"/>
    <xf numFmtId="0" fontId="17" fillId="0" borderId="5" xfId="0" applyFont="1" applyBorder="1" applyAlignment="1">
      <alignment horizontal="center"/>
    </xf>
    <xf numFmtId="0" fontId="18" fillId="0" borderId="6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16" fillId="9" borderId="2" xfId="0" applyFont="1" applyFill="1" applyBorder="1" applyAlignment="1">
      <alignment horizontal="center" vertical="top" wrapText="1"/>
    </xf>
  </cellXfs>
  <cellStyles count="20">
    <cellStyle name="Accent" xfId="1" xr:uid="{DC872E4B-78E6-4E5D-9349-3362E29CE491}"/>
    <cellStyle name="Accent 1" xfId="2" xr:uid="{C59C2001-E960-40A5-AF62-22594A018183}"/>
    <cellStyle name="Accent 2" xfId="3" xr:uid="{759BE459-0801-43EB-8E31-D5C0A96FC662}"/>
    <cellStyle name="Accent 3" xfId="4" xr:uid="{3B1E3FB2-6166-4AF1-AE61-1A49019E0711}"/>
    <cellStyle name="Bad" xfId="5" xr:uid="{EBF56B38-B76D-453A-895C-192699D9D288}"/>
    <cellStyle name="Default" xfId="6" xr:uid="{9DB1C99A-6A73-403E-8C81-9BC4B5D41F2C}"/>
    <cellStyle name="Error" xfId="7" xr:uid="{FBF29AB5-C0D4-4866-A72E-4DA63161AD60}"/>
    <cellStyle name="Footnote" xfId="8" xr:uid="{2A93261E-84DB-4754-978D-1BD4EFCF5932}"/>
    <cellStyle name="Good" xfId="9" xr:uid="{15AACDFB-BC64-4802-ABBA-2C00D4609C90}"/>
    <cellStyle name="Heading" xfId="10" xr:uid="{4E28EB83-1295-49AA-90FB-3AB1B709F30F}"/>
    <cellStyle name="Heading 1" xfId="11" xr:uid="{C7D3720C-835B-476A-98B8-5EA122CC7B4F}"/>
    <cellStyle name="Heading 2" xfId="12" xr:uid="{9FF2EBA3-9864-4703-882B-1A5658F00947}"/>
    <cellStyle name="Hyperlink" xfId="13" xr:uid="{31C3C696-A2FC-4B39-A333-45ACA1F43523}"/>
    <cellStyle name="Neutral" xfId="14" xr:uid="{12ED56C1-02AE-4135-BA23-7F5F4003FACD}"/>
    <cellStyle name="Normalno" xfId="0" builtinId="0" customBuiltin="1"/>
    <cellStyle name="Note" xfId="15" xr:uid="{B1D27770-3448-49C7-A3B5-C26F5F9C705B}"/>
    <cellStyle name="Result" xfId="16" xr:uid="{D87FC53D-881D-4213-B569-730B25D7954B}"/>
    <cellStyle name="Status" xfId="17" xr:uid="{16E5D7B9-9D05-4BDA-AED9-5D8B9FBBA429}"/>
    <cellStyle name="Text" xfId="18" xr:uid="{AF10B02B-62F4-4FEE-A754-A6C6E3408EF5}"/>
    <cellStyle name="Warning" xfId="19" xr:uid="{5C5691A6-2E9D-4004-82EC-D27C9E071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1F76C-C9A9-44AD-AAA1-C8B4BA0355B4}">
  <dimension ref="A1:I39"/>
  <sheetViews>
    <sheetView tabSelected="1" topLeftCell="A16" workbookViewId="0">
      <selection activeCell="A28" sqref="A28:B28"/>
    </sheetView>
  </sheetViews>
  <sheetFormatPr defaultRowHeight="15"/>
  <cols>
    <col min="1" max="1" width="9.140625" customWidth="1"/>
    <col min="2" max="2" width="47.5703125" customWidth="1"/>
    <col min="3" max="3" width="9.140625" customWidth="1"/>
    <col min="4" max="4" width="19.85546875" customWidth="1"/>
    <col min="5" max="5" width="24.7109375" customWidth="1"/>
    <col min="6" max="6" width="16.42578125" customWidth="1"/>
    <col min="7" max="7" width="9.140625" customWidth="1"/>
    <col min="8" max="9" width="20.7109375" customWidth="1"/>
    <col min="10" max="10" width="9.140625" customWidth="1"/>
  </cols>
  <sheetData>
    <row r="1" spans="1:9" ht="1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>
      <c r="A2" s="17"/>
      <c r="B2" s="17"/>
      <c r="C2" s="17"/>
      <c r="D2" s="17"/>
      <c r="E2" s="17"/>
      <c r="F2" s="17"/>
      <c r="G2" s="17"/>
      <c r="H2" s="17"/>
      <c r="I2" s="17"/>
    </row>
    <row r="3" spans="1:9" ht="47.25">
      <c r="A3" s="9" t="s">
        <v>1</v>
      </c>
      <c r="B3" s="9"/>
      <c r="C3" s="1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2" t="s">
        <v>7</v>
      </c>
      <c r="I3" s="2" t="s">
        <v>8</v>
      </c>
    </row>
    <row r="4" spans="1:9" ht="33" customHeight="1">
      <c r="A4" s="16" t="s">
        <v>9</v>
      </c>
      <c r="B4" s="16"/>
      <c r="C4" s="8" t="s">
        <v>10</v>
      </c>
      <c r="D4" s="8">
        <v>300</v>
      </c>
      <c r="E4" s="4"/>
      <c r="F4" s="4">
        <f t="shared" ref="F4:F29" si="0">D4*E4</f>
        <v>0</v>
      </c>
      <c r="G4" s="5"/>
      <c r="H4" s="4">
        <f t="shared" ref="H4:H29" si="1">D4*E4*G4</f>
        <v>0</v>
      </c>
      <c r="I4" s="4">
        <f t="shared" ref="I4:I29" si="2">D4*E4+(D4*E4*G4)</f>
        <v>0</v>
      </c>
    </row>
    <row r="5" spans="1:9" ht="33" customHeight="1">
      <c r="A5" s="16" t="s">
        <v>11</v>
      </c>
      <c r="B5" s="16"/>
      <c r="C5" s="8" t="s">
        <v>10</v>
      </c>
      <c r="D5" s="8">
        <v>500</v>
      </c>
      <c r="E5" s="4"/>
      <c r="F5" s="4">
        <f t="shared" si="0"/>
        <v>0</v>
      </c>
      <c r="G5" s="5"/>
      <c r="H5" s="4">
        <f t="shared" si="1"/>
        <v>0</v>
      </c>
      <c r="I5" s="4">
        <f t="shared" si="2"/>
        <v>0</v>
      </c>
    </row>
    <row r="6" spans="1:9" ht="37.5" customHeight="1">
      <c r="A6" s="15" t="s">
        <v>33</v>
      </c>
      <c r="B6" s="15"/>
      <c r="C6" s="8" t="s">
        <v>10</v>
      </c>
      <c r="D6" s="8">
        <v>800</v>
      </c>
      <c r="E6" s="4"/>
      <c r="F6" s="4">
        <f t="shared" si="0"/>
        <v>0</v>
      </c>
      <c r="G6" s="5"/>
      <c r="H6" s="4">
        <f t="shared" si="1"/>
        <v>0</v>
      </c>
      <c r="I6" s="4">
        <f t="shared" si="2"/>
        <v>0</v>
      </c>
    </row>
    <row r="7" spans="1:9" ht="37.5" customHeight="1">
      <c r="A7" s="15" t="s">
        <v>36</v>
      </c>
      <c r="B7" s="15"/>
      <c r="C7" s="8" t="s">
        <v>10</v>
      </c>
      <c r="D7" s="8">
        <v>50</v>
      </c>
      <c r="E7" s="4"/>
      <c r="F7" s="4">
        <f t="shared" si="0"/>
        <v>0</v>
      </c>
      <c r="G7" s="5"/>
      <c r="H7" s="4">
        <f t="shared" si="1"/>
        <v>0</v>
      </c>
      <c r="I7" s="4">
        <f t="shared" si="2"/>
        <v>0</v>
      </c>
    </row>
    <row r="8" spans="1:9" ht="32.25" customHeight="1">
      <c r="A8" s="15" t="s">
        <v>12</v>
      </c>
      <c r="B8" s="15"/>
      <c r="C8" s="8" t="s">
        <v>10</v>
      </c>
      <c r="D8" s="8">
        <v>200</v>
      </c>
      <c r="E8" s="4"/>
      <c r="F8" s="4">
        <f t="shared" si="0"/>
        <v>0</v>
      </c>
      <c r="G8" s="5"/>
      <c r="H8" s="4">
        <f t="shared" si="1"/>
        <v>0</v>
      </c>
      <c r="I8" s="4">
        <f t="shared" si="2"/>
        <v>0</v>
      </c>
    </row>
    <row r="9" spans="1:9" ht="37.5" customHeight="1">
      <c r="A9" s="15" t="s">
        <v>13</v>
      </c>
      <c r="B9" s="15"/>
      <c r="C9" s="8" t="s">
        <v>10</v>
      </c>
      <c r="D9" s="8">
        <v>700</v>
      </c>
      <c r="E9" s="4"/>
      <c r="F9" s="4">
        <f t="shared" si="0"/>
        <v>0</v>
      </c>
      <c r="G9" s="5"/>
      <c r="H9" s="4">
        <f t="shared" si="1"/>
        <v>0</v>
      </c>
      <c r="I9" s="4">
        <f t="shared" si="2"/>
        <v>0</v>
      </c>
    </row>
    <row r="10" spans="1:9" ht="36.75" customHeight="1">
      <c r="A10" s="16" t="s">
        <v>34</v>
      </c>
      <c r="B10" s="16"/>
      <c r="C10" s="8" t="s">
        <v>10</v>
      </c>
      <c r="D10" s="8">
        <v>100</v>
      </c>
      <c r="E10" s="4"/>
      <c r="F10" s="4">
        <f t="shared" si="0"/>
        <v>0</v>
      </c>
      <c r="G10" s="5"/>
      <c r="H10" s="4">
        <f t="shared" si="1"/>
        <v>0</v>
      </c>
      <c r="I10" s="4">
        <f t="shared" si="2"/>
        <v>0</v>
      </c>
    </row>
    <row r="11" spans="1:9" ht="36.75" customHeight="1">
      <c r="A11" s="15" t="s">
        <v>14</v>
      </c>
      <c r="B11" s="15"/>
      <c r="C11" s="8" t="s">
        <v>10</v>
      </c>
      <c r="D11" s="8">
        <v>50</v>
      </c>
      <c r="E11" s="4"/>
      <c r="F11" s="4">
        <f t="shared" si="0"/>
        <v>0</v>
      </c>
      <c r="G11" s="5"/>
      <c r="H11" s="4">
        <f t="shared" si="1"/>
        <v>0</v>
      </c>
      <c r="I11" s="4">
        <f t="shared" si="2"/>
        <v>0</v>
      </c>
    </row>
    <row r="12" spans="1:9" ht="33" customHeight="1">
      <c r="A12" s="16" t="s">
        <v>15</v>
      </c>
      <c r="B12" s="16"/>
      <c r="C12" s="8" t="s">
        <v>10</v>
      </c>
      <c r="D12" s="8">
        <v>700</v>
      </c>
      <c r="E12" s="4"/>
      <c r="F12" s="4">
        <f t="shared" si="0"/>
        <v>0</v>
      </c>
      <c r="G12" s="5"/>
      <c r="H12" s="4">
        <f t="shared" si="1"/>
        <v>0</v>
      </c>
      <c r="I12" s="4">
        <f t="shared" si="2"/>
        <v>0</v>
      </c>
    </row>
    <row r="13" spans="1:9" ht="29.25" customHeight="1">
      <c r="A13" s="15" t="s">
        <v>16</v>
      </c>
      <c r="B13" s="15"/>
      <c r="C13" s="8" t="s">
        <v>10</v>
      </c>
      <c r="D13" s="8">
        <v>300</v>
      </c>
      <c r="E13" s="4"/>
      <c r="F13" s="4">
        <f t="shared" si="0"/>
        <v>0</v>
      </c>
      <c r="G13" s="5"/>
      <c r="H13" s="4">
        <f t="shared" si="1"/>
        <v>0</v>
      </c>
      <c r="I13" s="4">
        <f t="shared" si="2"/>
        <v>0</v>
      </c>
    </row>
    <row r="14" spans="1:9" ht="33" customHeight="1">
      <c r="A14" s="16" t="s">
        <v>32</v>
      </c>
      <c r="B14" s="16"/>
      <c r="C14" s="8" t="s">
        <v>10</v>
      </c>
      <c r="D14" s="8">
        <v>500</v>
      </c>
      <c r="E14" s="4"/>
      <c r="F14" s="4">
        <f t="shared" si="0"/>
        <v>0</v>
      </c>
      <c r="G14" s="5"/>
      <c r="H14" s="4">
        <f t="shared" si="1"/>
        <v>0</v>
      </c>
      <c r="I14" s="4">
        <f t="shared" si="2"/>
        <v>0</v>
      </c>
    </row>
    <row r="15" spans="1:9" ht="31.5" customHeight="1">
      <c r="A15" s="15" t="s">
        <v>17</v>
      </c>
      <c r="B15" s="15"/>
      <c r="C15" s="8" t="s">
        <v>10</v>
      </c>
      <c r="D15" s="8">
        <v>30</v>
      </c>
      <c r="E15" s="4"/>
      <c r="F15" s="4">
        <f t="shared" si="0"/>
        <v>0</v>
      </c>
      <c r="G15" s="5"/>
      <c r="H15" s="4">
        <f t="shared" si="1"/>
        <v>0</v>
      </c>
      <c r="I15" s="4">
        <f t="shared" si="2"/>
        <v>0</v>
      </c>
    </row>
    <row r="16" spans="1:9" ht="27" customHeight="1">
      <c r="A16" s="15" t="s">
        <v>18</v>
      </c>
      <c r="B16" s="15"/>
      <c r="C16" s="8" t="s">
        <v>10</v>
      </c>
      <c r="D16" s="8">
        <v>30</v>
      </c>
      <c r="E16" s="4"/>
      <c r="F16" s="4">
        <f t="shared" si="0"/>
        <v>0</v>
      </c>
      <c r="G16" s="5"/>
      <c r="H16" s="4">
        <f t="shared" si="1"/>
        <v>0</v>
      </c>
      <c r="I16" s="4">
        <f t="shared" si="2"/>
        <v>0</v>
      </c>
    </row>
    <row r="17" spans="1:9" ht="29.25" customHeight="1">
      <c r="A17" s="15" t="s">
        <v>19</v>
      </c>
      <c r="B17" s="15"/>
      <c r="C17" s="8" t="s">
        <v>10</v>
      </c>
      <c r="D17" s="8">
        <v>30</v>
      </c>
      <c r="E17" s="4"/>
      <c r="F17" s="4">
        <f t="shared" si="0"/>
        <v>0</v>
      </c>
      <c r="G17" s="5"/>
      <c r="H17" s="4">
        <f t="shared" si="1"/>
        <v>0</v>
      </c>
      <c r="I17" s="4">
        <f t="shared" si="2"/>
        <v>0</v>
      </c>
    </row>
    <row r="18" spans="1:9" ht="27.75" customHeight="1">
      <c r="A18" s="15" t="s">
        <v>20</v>
      </c>
      <c r="B18" s="15"/>
      <c r="C18" s="8" t="s">
        <v>10</v>
      </c>
      <c r="D18" s="8">
        <v>30</v>
      </c>
      <c r="E18" s="4"/>
      <c r="F18" s="4">
        <f t="shared" si="0"/>
        <v>0</v>
      </c>
      <c r="G18" s="5"/>
      <c r="H18" s="4">
        <f t="shared" si="1"/>
        <v>0</v>
      </c>
      <c r="I18" s="4">
        <f t="shared" si="2"/>
        <v>0</v>
      </c>
    </row>
    <row r="19" spans="1:9" ht="22.5" customHeight="1">
      <c r="A19" s="15" t="s">
        <v>21</v>
      </c>
      <c r="B19" s="15"/>
      <c r="C19" s="8" t="s">
        <v>10</v>
      </c>
      <c r="D19" s="8">
        <v>20</v>
      </c>
      <c r="E19" s="4"/>
      <c r="F19" s="4">
        <f t="shared" si="0"/>
        <v>0</v>
      </c>
      <c r="G19" s="5"/>
      <c r="H19" s="4">
        <f t="shared" si="1"/>
        <v>0</v>
      </c>
      <c r="I19" s="4">
        <f t="shared" si="2"/>
        <v>0</v>
      </c>
    </row>
    <row r="20" spans="1:9" ht="25.5" customHeight="1">
      <c r="A20" s="15" t="s">
        <v>22</v>
      </c>
      <c r="B20" s="15"/>
      <c r="C20" s="8" t="s">
        <v>10</v>
      </c>
      <c r="D20" s="8">
        <v>20</v>
      </c>
      <c r="E20" s="4"/>
      <c r="F20" s="4">
        <f t="shared" si="0"/>
        <v>0</v>
      </c>
      <c r="G20" s="5"/>
      <c r="H20" s="4">
        <f t="shared" si="1"/>
        <v>0</v>
      </c>
      <c r="I20" s="4">
        <f t="shared" si="2"/>
        <v>0</v>
      </c>
    </row>
    <row r="21" spans="1:9" ht="29.25" customHeight="1">
      <c r="A21" s="15" t="s">
        <v>23</v>
      </c>
      <c r="B21" s="15"/>
      <c r="C21" s="8" t="s">
        <v>10</v>
      </c>
      <c r="D21" s="8">
        <v>30</v>
      </c>
      <c r="E21" s="4"/>
      <c r="F21" s="4">
        <f t="shared" si="0"/>
        <v>0</v>
      </c>
      <c r="G21" s="5"/>
      <c r="H21" s="4">
        <f t="shared" si="1"/>
        <v>0</v>
      </c>
      <c r="I21" s="4">
        <f t="shared" si="2"/>
        <v>0</v>
      </c>
    </row>
    <row r="22" spans="1:9" ht="25.5" customHeight="1">
      <c r="A22" s="15" t="s">
        <v>24</v>
      </c>
      <c r="B22" s="15"/>
      <c r="C22" s="8" t="s">
        <v>10</v>
      </c>
      <c r="D22" s="8">
        <v>20</v>
      </c>
      <c r="E22" s="4"/>
      <c r="F22" s="4">
        <f t="shared" si="0"/>
        <v>0</v>
      </c>
      <c r="G22" s="5"/>
      <c r="H22" s="4">
        <f t="shared" si="1"/>
        <v>0</v>
      </c>
      <c r="I22" s="4">
        <f t="shared" si="2"/>
        <v>0</v>
      </c>
    </row>
    <row r="23" spans="1:9" ht="28.5" customHeight="1">
      <c r="A23" s="15" t="s">
        <v>25</v>
      </c>
      <c r="B23" s="15"/>
      <c r="C23" s="8" t="s">
        <v>10</v>
      </c>
      <c r="D23" s="8">
        <v>30</v>
      </c>
      <c r="E23" s="4"/>
      <c r="F23" s="4">
        <f t="shared" si="0"/>
        <v>0</v>
      </c>
      <c r="G23" s="5"/>
      <c r="H23" s="4">
        <f t="shared" si="1"/>
        <v>0</v>
      </c>
      <c r="I23" s="4">
        <f t="shared" si="2"/>
        <v>0</v>
      </c>
    </row>
    <row r="24" spans="1:9" ht="27" customHeight="1">
      <c r="A24" s="15" t="s">
        <v>26</v>
      </c>
      <c r="B24" s="15"/>
      <c r="C24" s="8" t="s">
        <v>10</v>
      </c>
      <c r="D24" s="8">
        <v>400</v>
      </c>
      <c r="E24" s="4"/>
      <c r="F24" s="4">
        <f t="shared" si="0"/>
        <v>0</v>
      </c>
      <c r="G24" s="5"/>
      <c r="H24" s="4">
        <f t="shared" si="1"/>
        <v>0</v>
      </c>
      <c r="I24" s="4">
        <f t="shared" si="2"/>
        <v>0</v>
      </c>
    </row>
    <row r="25" spans="1:9" ht="24" customHeight="1">
      <c r="A25" s="15" t="s">
        <v>27</v>
      </c>
      <c r="B25" s="15"/>
      <c r="C25" s="8" t="s">
        <v>10</v>
      </c>
      <c r="D25" s="8">
        <v>50</v>
      </c>
      <c r="E25" s="4"/>
      <c r="F25" s="4">
        <f t="shared" si="0"/>
        <v>0</v>
      </c>
      <c r="G25" s="5"/>
      <c r="H25" s="4">
        <f t="shared" si="1"/>
        <v>0</v>
      </c>
      <c r="I25" s="4">
        <f t="shared" si="2"/>
        <v>0</v>
      </c>
    </row>
    <row r="26" spans="1:9" ht="25.5" customHeight="1">
      <c r="A26" s="15" t="s">
        <v>28</v>
      </c>
      <c r="B26" s="15"/>
      <c r="C26" s="8" t="s">
        <v>10</v>
      </c>
      <c r="D26" s="8">
        <v>100</v>
      </c>
      <c r="E26" s="4"/>
      <c r="F26" s="4">
        <f t="shared" si="0"/>
        <v>0</v>
      </c>
      <c r="G26" s="5"/>
      <c r="H26" s="4">
        <f t="shared" si="1"/>
        <v>0</v>
      </c>
      <c r="I26" s="4">
        <f t="shared" si="2"/>
        <v>0</v>
      </c>
    </row>
    <row r="27" spans="1:9" ht="25.5" customHeight="1">
      <c r="A27" s="13" t="s">
        <v>37</v>
      </c>
      <c r="B27" s="14"/>
      <c r="C27" s="8" t="s">
        <v>10</v>
      </c>
      <c r="D27" s="8">
        <v>60</v>
      </c>
      <c r="E27" s="4"/>
      <c r="F27" s="4">
        <f t="shared" si="0"/>
        <v>0</v>
      </c>
      <c r="G27" s="5"/>
      <c r="H27" s="4">
        <f t="shared" si="1"/>
        <v>0</v>
      </c>
      <c r="I27" s="4">
        <f t="shared" si="2"/>
        <v>0</v>
      </c>
    </row>
    <row r="28" spans="1:9" ht="25.5" customHeight="1">
      <c r="A28" s="13" t="s">
        <v>38</v>
      </c>
      <c r="B28" s="14"/>
      <c r="C28" s="8" t="s">
        <v>10</v>
      </c>
      <c r="D28" s="8">
        <v>60</v>
      </c>
      <c r="E28" s="4"/>
      <c r="F28" s="4">
        <f t="shared" si="0"/>
        <v>0</v>
      </c>
      <c r="G28" s="5"/>
      <c r="H28" s="4">
        <f t="shared" si="1"/>
        <v>0</v>
      </c>
      <c r="I28" s="4">
        <f t="shared" si="2"/>
        <v>0</v>
      </c>
    </row>
    <row r="29" spans="1:9" ht="36" customHeight="1">
      <c r="A29" s="15" t="s">
        <v>35</v>
      </c>
      <c r="B29" s="15"/>
      <c r="C29" s="8" t="s">
        <v>10</v>
      </c>
      <c r="D29" s="8">
        <v>600</v>
      </c>
      <c r="E29" s="4"/>
      <c r="F29" s="4">
        <f t="shared" si="0"/>
        <v>0</v>
      </c>
      <c r="G29" s="5"/>
      <c r="H29" s="4">
        <f t="shared" si="1"/>
        <v>0</v>
      </c>
      <c r="I29" s="4">
        <f t="shared" si="2"/>
        <v>0</v>
      </c>
    </row>
    <row r="30" spans="1:9">
      <c r="A30" s="9" t="s">
        <v>29</v>
      </c>
      <c r="B30" s="9"/>
      <c r="C30" s="9"/>
      <c r="D30" s="9"/>
      <c r="E30" s="10">
        <f>SUM(F4:F29)</f>
        <v>0</v>
      </c>
      <c r="F30" s="10"/>
      <c r="G30" s="10"/>
      <c r="H30" s="10"/>
      <c r="I30" s="10"/>
    </row>
    <row r="31" spans="1:9">
      <c r="A31" s="9"/>
      <c r="B31" s="9"/>
      <c r="C31" s="9"/>
      <c r="D31" s="9"/>
      <c r="E31" s="10"/>
      <c r="F31" s="10"/>
      <c r="G31" s="10"/>
      <c r="H31" s="10"/>
      <c r="I31" s="10"/>
    </row>
    <row r="32" spans="1:9">
      <c r="A32" s="9" t="s">
        <v>7</v>
      </c>
      <c r="B32" s="9"/>
      <c r="C32" s="9"/>
      <c r="D32" s="9"/>
      <c r="E32" s="10">
        <f>SUM(H4:H29)</f>
        <v>0</v>
      </c>
      <c r="F32" s="10"/>
      <c r="G32" s="10"/>
      <c r="H32" s="10"/>
      <c r="I32" s="10"/>
    </row>
    <row r="33" spans="1:9">
      <c r="A33" s="9"/>
      <c r="B33" s="9"/>
      <c r="C33" s="9"/>
      <c r="D33" s="9"/>
      <c r="E33" s="10"/>
      <c r="F33" s="10"/>
      <c r="G33" s="10"/>
      <c r="H33" s="10"/>
      <c r="I33" s="10"/>
    </row>
    <row r="34" spans="1:9">
      <c r="A34" s="9" t="s">
        <v>30</v>
      </c>
      <c r="B34" s="9"/>
      <c r="C34" s="9"/>
      <c r="D34" s="9"/>
      <c r="E34" s="10">
        <f>SUM(I4:I29)</f>
        <v>0</v>
      </c>
      <c r="F34" s="10"/>
      <c r="G34" s="10"/>
      <c r="H34" s="10"/>
      <c r="I34" s="10"/>
    </row>
    <row r="35" spans="1:9">
      <c r="A35" s="9"/>
      <c r="B35" s="9"/>
      <c r="C35" s="9"/>
      <c r="D35" s="9"/>
      <c r="E35" s="10"/>
      <c r="F35" s="10"/>
      <c r="G35" s="10"/>
      <c r="H35" s="10"/>
      <c r="I35" s="10"/>
    </row>
    <row r="36" spans="1:9" ht="15.75">
      <c r="A36" s="6"/>
      <c r="B36" s="7"/>
      <c r="C36" s="7"/>
      <c r="D36" s="7"/>
      <c r="E36" s="7"/>
      <c r="F36" s="7"/>
      <c r="G36" s="7"/>
      <c r="H36" s="7"/>
      <c r="I36" s="7"/>
    </row>
    <row r="37" spans="1:9" ht="15.75">
      <c r="A37" s="7"/>
      <c r="B37" s="7"/>
      <c r="C37" s="7"/>
      <c r="D37" s="7"/>
      <c r="E37" s="11"/>
      <c r="F37" s="11"/>
      <c r="G37" s="11"/>
      <c r="H37" s="11"/>
      <c r="I37" s="11"/>
    </row>
    <row r="38" spans="1:9" ht="15.75">
      <c r="A38" s="7"/>
      <c r="B38" s="7"/>
      <c r="C38" s="7"/>
      <c r="D38" s="7"/>
      <c r="E38" s="11"/>
      <c r="F38" s="11"/>
      <c r="G38" s="11"/>
      <c r="H38" s="11"/>
      <c r="I38" s="11"/>
    </row>
    <row r="39" spans="1:9" ht="15.75">
      <c r="A39" s="7"/>
      <c r="B39" s="7"/>
      <c r="C39" s="7"/>
      <c r="D39" s="7"/>
      <c r="E39" s="12" t="s">
        <v>31</v>
      </c>
      <c r="F39" s="12"/>
      <c r="G39" s="12"/>
      <c r="H39" s="12"/>
      <c r="I39" s="12"/>
    </row>
  </sheetData>
  <mergeCells count="36">
    <mergeCell ref="A13:B13"/>
    <mergeCell ref="A1:I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6:B26"/>
    <mergeCell ref="A29:B29"/>
    <mergeCell ref="A30:D31"/>
    <mergeCell ref="E30:I31"/>
    <mergeCell ref="A32:D33"/>
    <mergeCell ref="E32:I33"/>
    <mergeCell ref="A34:D35"/>
    <mergeCell ref="E34:I35"/>
    <mergeCell ref="E37:I38"/>
    <mergeCell ref="E39:I39"/>
    <mergeCell ref="A27:B27"/>
    <mergeCell ref="A28:B28"/>
  </mergeCells>
  <pageMargins left="0.70000000000000007" right="0.70000000000000007" top="1.1437007874015752" bottom="1.1437007874015752" header="0.75000000000000011" footer="0.7500000000000001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 Gazibara</dc:creator>
  <cp:lastModifiedBy>Ivan Sadovski</cp:lastModifiedBy>
  <cp:revision>3</cp:revision>
  <cp:lastPrinted>2025-03-14T07:45:02Z</cp:lastPrinted>
  <dcterms:created xsi:type="dcterms:W3CDTF">2023-03-10T12:18:17Z</dcterms:created>
  <dcterms:modified xsi:type="dcterms:W3CDTF">2025-03-14T08:00:55Z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